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CP TCB\BCP_TCB_Clermont Fd 2023 competences\BCP_TCB_Clermont Fd 2023_E21\BCP_TCB_Clermont Fd 2023_E21_DR\"/>
    </mc:Choice>
  </mc:AlternateContent>
  <xr:revisionPtr revIDLastSave="0" documentId="13_ncr:1_{A98254D8-DA4B-42BB-B81D-EFF239F49CEF}" xr6:coauthVersionLast="47" xr6:coauthVersionMax="47" xr10:uidLastSave="{00000000-0000-0000-0000-000000000000}"/>
  <bookViews>
    <workbookView xWindow="5424" yWindow="552" windowWidth="23256" windowHeight="12576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0" i="1"/>
  <c r="F20" i="1" s="1"/>
  <c r="F37" i="1"/>
  <c r="F32" i="1"/>
  <c r="F6" i="1"/>
  <c r="D13" i="1" s="1"/>
  <c r="F13" i="1" s="1"/>
  <c r="D24" i="1" s="1"/>
  <c r="F27" i="1" l="1"/>
</calcChain>
</file>

<file path=xl/sharedStrings.xml><?xml version="1.0" encoding="utf-8"?>
<sst xmlns="http://schemas.openxmlformats.org/spreadsheetml/2006/main" count="69" uniqueCount="37">
  <si>
    <t>Moment quadratique (I)</t>
  </si>
  <si>
    <t>Unités</t>
  </si>
  <si>
    <t>RESULTAT</t>
  </si>
  <si>
    <t>Flèche instantanée (charge Q)</t>
  </si>
  <si>
    <r>
      <t>mm</t>
    </r>
    <r>
      <rPr>
        <vertAlign val="superscript"/>
        <sz val="12"/>
        <color theme="1"/>
        <rFont val="Arial"/>
        <family val="2"/>
      </rPr>
      <t>4</t>
    </r>
  </si>
  <si>
    <t>mm</t>
  </si>
  <si>
    <t>Flèche instantanée (charge G)</t>
  </si>
  <si>
    <r>
      <t>Eo,</t>
    </r>
    <r>
      <rPr>
        <i/>
        <vertAlign val="subscript"/>
        <sz val="12"/>
        <color theme="1"/>
        <rFont val="Arial"/>
        <family val="2"/>
      </rPr>
      <t>moyen</t>
    </r>
  </si>
  <si>
    <r>
      <t xml:space="preserve">Flèche instantanée (charge Q)   </t>
    </r>
    <r>
      <rPr>
        <b/>
        <i/>
        <sz val="12"/>
        <color theme="1"/>
        <rFont val="Arial"/>
        <family val="2"/>
      </rPr>
      <t>W</t>
    </r>
    <r>
      <rPr>
        <b/>
        <i/>
        <vertAlign val="subscript"/>
        <sz val="12"/>
        <color theme="1"/>
        <rFont val="Arial"/>
        <family val="2"/>
      </rPr>
      <t>inst</t>
    </r>
    <r>
      <rPr>
        <b/>
        <sz val="12"/>
        <color theme="1"/>
        <rFont val="Arial"/>
        <family val="2"/>
      </rPr>
      <t xml:space="preserve">(Q)  </t>
    </r>
  </si>
  <si>
    <r>
      <t xml:space="preserve">Flèche instantanée (charge G)    </t>
    </r>
    <r>
      <rPr>
        <b/>
        <i/>
        <sz val="12"/>
        <color theme="1"/>
        <rFont val="Arial"/>
        <family val="2"/>
      </rPr>
      <t>W</t>
    </r>
    <r>
      <rPr>
        <b/>
        <i/>
        <vertAlign val="subscript"/>
        <sz val="12"/>
        <color theme="1"/>
        <rFont val="Arial"/>
        <family val="2"/>
      </rPr>
      <t>inst</t>
    </r>
    <r>
      <rPr>
        <b/>
        <sz val="12"/>
        <color theme="1"/>
        <rFont val="Arial"/>
        <family val="2"/>
      </rPr>
      <t xml:space="preserve">(G) </t>
    </r>
  </si>
  <si>
    <r>
      <t>W</t>
    </r>
    <r>
      <rPr>
        <i/>
        <vertAlign val="subscript"/>
        <sz val="12"/>
        <color theme="1"/>
        <rFont val="Arial"/>
        <family val="2"/>
      </rPr>
      <t>inst</t>
    </r>
    <r>
      <rPr>
        <i/>
        <sz val="12"/>
        <color theme="1"/>
        <rFont val="Arial"/>
        <family val="2"/>
      </rPr>
      <t>(Q)</t>
    </r>
  </si>
  <si>
    <r>
      <t>K</t>
    </r>
    <r>
      <rPr>
        <vertAlign val="subscript"/>
        <sz val="12"/>
        <color theme="1"/>
        <rFont val="Arial"/>
        <family val="2"/>
      </rPr>
      <t>def</t>
    </r>
  </si>
  <si>
    <t>Hauteur de l'entrait</t>
  </si>
  <si>
    <t xml:space="preserve"> B</t>
  </si>
  <si>
    <t xml:space="preserve"> h</t>
  </si>
  <si>
    <t>Longueur de l'entrait</t>
  </si>
  <si>
    <t>L</t>
  </si>
  <si>
    <t>Epaisseur de l'entrait</t>
  </si>
  <si>
    <t>Module moyen axial</t>
  </si>
  <si>
    <t>Charge linéaire (Q)</t>
  </si>
  <si>
    <r>
      <t>q</t>
    </r>
    <r>
      <rPr>
        <i/>
        <vertAlign val="subscript"/>
        <sz val="12"/>
        <color theme="1"/>
        <rFont val="Arial"/>
        <family val="2"/>
      </rPr>
      <t xml:space="preserve">inst </t>
    </r>
    <r>
      <rPr>
        <sz val="12"/>
        <color theme="1"/>
        <rFont val="Arial"/>
        <family val="2"/>
      </rPr>
      <t>= Q</t>
    </r>
  </si>
  <si>
    <t xml:space="preserve">Moment quadratique </t>
  </si>
  <si>
    <t>I</t>
  </si>
  <si>
    <t>Charge linéaire (G)</t>
  </si>
  <si>
    <r>
      <t>q</t>
    </r>
    <r>
      <rPr>
        <i/>
        <vertAlign val="subscript"/>
        <sz val="12"/>
        <color theme="1"/>
        <rFont val="Arial"/>
        <family val="2"/>
      </rPr>
      <t xml:space="preserve">inst </t>
    </r>
    <r>
      <rPr>
        <sz val="12"/>
        <color theme="1"/>
        <rFont val="Arial"/>
        <family val="2"/>
      </rPr>
      <t>= G</t>
    </r>
  </si>
  <si>
    <t>Coefficient de fluage</t>
  </si>
  <si>
    <t>Coefficient de simultanéité</t>
  </si>
  <si>
    <r>
      <t xml:space="preserve">Flèche nette fin de limite (Q + G)     </t>
    </r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net,fin,lim</t>
    </r>
    <r>
      <rPr>
        <b/>
        <i/>
        <sz val="11"/>
        <color theme="1"/>
        <rFont val="Arial"/>
        <family val="2"/>
      </rPr>
      <t xml:space="preserve"> (Q + G)</t>
    </r>
  </si>
  <si>
    <r>
      <t xml:space="preserve">Flèche nette finale (Q + G)     </t>
    </r>
    <r>
      <rPr>
        <b/>
        <i/>
        <sz val="12"/>
        <color theme="1"/>
        <rFont val="Arial"/>
        <family val="2"/>
      </rPr>
      <t>W</t>
    </r>
    <r>
      <rPr>
        <b/>
        <i/>
        <vertAlign val="subscript"/>
        <sz val="12"/>
        <color theme="1"/>
        <rFont val="Arial"/>
        <family val="2"/>
      </rPr>
      <t>net,fin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theme="1"/>
        <rFont val="Arial"/>
        <family val="2"/>
      </rPr>
      <t>(Q+G)</t>
    </r>
    <r>
      <rPr>
        <b/>
        <sz val="12"/>
        <color theme="1"/>
        <rFont val="Arial"/>
        <family val="2"/>
      </rPr>
      <t xml:space="preserve"> </t>
    </r>
  </si>
  <si>
    <r>
      <t xml:space="preserve">Flèche instantanée de limite (Q)     </t>
    </r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inst,lim</t>
    </r>
    <r>
      <rPr>
        <b/>
        <i/>
        <sz val="11"/>
        <color theme="1"/>
        <rFont val="Arial"/>
        <family val="2"/>
      </rPr>
      <t>(Q)</t>
    </r>
  </si>
  <si>
    <r>
      <t>W</t>
    </r>
    <r>
      <rPr>
        <vertAlign val="subscript"/>
        <sz val="12"/>
        <color theme="1"/>
        <rFont val="Arial"/>
        <family val="2"/>
      </rPr>
      <t>inst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G)</t>
    </r>
  </si>
  <si>
    <t>Résultats à reporter dans le tableau page 5/9</t>
  </si>
  <si>
    <t>N/mm</t>
  </si>
  <si>
    <t>Mpa</t>
  </si>
  <si>
    <t>w2</t>
  </si>
  <si>
    <t xml:space="preserve"> TABLEUR INFORMATISE : Thème n°2 - Question 2.5                        </t>
  </si>
  <si>
    <t>Cellules à renseigner                        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</si>
</sst>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i/>
      <vertAlign val="subscript"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sz val="12"/>
      <color theme="1"/>
      <name val="Symbol"/>
      <family val="1"/>
      <charset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5" borderId="15" xfId="0" applyFont="1" applyFill="1" applyBorder="1"/>
    <xf numFmtId="0" fontId="1" fillId="5" borderId="16" xfId="0" applyFont="1" applyFill="1" applyBorder="1"/>
    <xf numFmtId="0" fontId="2" fillId="5" borderId="17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2" fontId="7" fillId="2" borderId="18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topLeftCell="A8" zoomScale="70" zoomScaleNormal="70" zoomScaleSheetLayoutView="140" workbookViewId="0">
      <selection activeCell="D25" sqref="D25"/>
    </sheetView>
  </sheetViews>
  <sheetFormatPr baseColWidth="10" defaultRowHeight="14.4" x14ac:dyDescent="0.3"/>
  <cols>
    <col min="1" max="1" width="6.44140625" customWidth="1"/>
    <col min="2" max="2" width="31.6640625" customWidth="1"/>
    <col min="3" max="3" width="10" style="20" customWidth="1"/>
    <col min="4" max="4" width="17.33203125" style="21" customWidth="1"/>
    <col min="5" max="5" width="7.5546875" style="22" customWidth="1"/>
    <col min="6" max="6" width="13.44140625" style="21" customWidth="1"/>
    <col min="7" max="7" width="8" style="21" customWidth="1"/>
  </cols>
  <sheetData>
    <row r="1" spans="1:7" ht="40.5" customHeight="1" thickBot="1" x14ac:dyDescent="0.35">
      <c r="A1" s="53" t="s">
        <v>35</v>
      </c>
      <c r="B1" s="54"/>
      <c r="C1" s="54"/>
      <c r="D1" s="54"/>
      <c r="E1" s="54"/>
      <c r="F1" s="54"/>
      <c r="G1" s="55"/>
    </row>
    <row r="2" spans="1:7" ht="31.5" customHeight="1" thickBot="1" x14ac:dyDescent="0.35">
      <c r="C2"/>
      <c r="D2"/>
      <c r="E2"/>
      <c r="F2"/>
      <c r="G2"/>
    </row>
    <row r="3" spans="1:7" ht="60" customHeight="1" thickBot="1" x14ac:dyDescent="0.35">
      <c r="B3" s="16"/>
      <c r="D3" s="13" t="s">
        <v>36</v>
      </c>
      <c r="E3" s="37" t="s">
        <v>1</v>
      </c>
      <c r="F3" s="12" t="s">
        <v>31</v>
      </c>
      <c r="G3" s="38" t="s">
        <v>1</v>
      </c>
    </row>
    <row r="4" spans="1:7" ht="15.6" x14ac:dyDescent="0.3">
      <c r="B4" s="56" t="s">
        <v>0</v>
      </c>
      <c r="C4" s="57"/>
      <c r="D4" s="57"/>
      <c r="E4" s="60"/>
      <c r="F4" s="61"/>
      <c r="G4" s="62"/>
    </row>
    <row r="5" spans="1:7" ht="19.5" customHeight="1" thickBot="1" x14ac:dyDescent="0.35">
      <c r="B5" s="6" t="s">
        <v>17</v>
      </c>
      <c r="C5" s="3" t="s">
        <v>13</v>
      </c>
      <c r="D5" s="42">
        <v>180</v>
      </c>
      <c r="E5" s="18" t="s">
        <v>5</v>
      </c>
      <c r="F5" s="15" t="s">
        <v>2</v>
      </c>
      <c r="G5" s="27"/>
    </row>
    <row r="6" spans="1:7" ht="18" thickBot="1" x14ac:dyDescent="0.35">
      <c r="B6" s="7" t="s">
        <v>12</v>
      </c>
      <c r="C6" s="8" t="s">
        <v>14</v>
      </c>
      <c r="D6" s="43">
        <v>266</v>
      </c>
      <c r="E6" s="28" t="s">
        <v>5</v>
      </c>
      <c r="F6" s="39">
        <f>D5*D6*D6*D6/12</f>
        <v>282316440</v>
      </c>
      <c r="G6" s="14" t="s">
        <v>4</v>
      </c>
    </row>
    <row r="7" spans="1:7" ht="15.6" x14ac:dyDescent="0.3">
      <c r="B7" s="1"/>
      <c r="C7" s="4"/>
      <c r="D7" s="2"/>
      <c r="E7" s="23"/>
      <c r="F7" s="2"/>
      <c r="G7" s="2"/>
    </row>
    <row r="8" spans="1:7" ht="16.2" thickBot="1" x14ac:dyDescent="0.35">
      <c r="B8" s="1"/>
      <c r="C8" s="4"/>
      <c r="D8" s="2"/>
      <c r="E8" s="23"/>
      <c r="F8" s="2"/>
      <c r="G8" s="2"/>
    </row>
    <row r="9" spans="1:7" ht="18" x14ac:dyDescent="0.3">
      <c r="B9" s="56" t="s">
        <v>8</v>
      </c>
      <c r="C9" s="57"/>
      <c r="D9" s="57"/>
      <c r="E9" s="32"/>
      <c r="F9" s="33"/>
      <c r="G9" s="34"/>
    </row>
    <row r="10" spans="1:7" ht="18" x14ac:dyDescent="0.3">
      <c r="B10" s="24" t="s">
        <v>19</v>
      </c>
      <c r="C10" s="5" t="s">
        <v>20</v>
      </c>
      <c r="D10" s="41">
        <v>4.38</v>
      </c>
      <c r="E10" s="19" t="s">
        <v>32</v>
      </c>
      <c r="F10" s="45" t="s">
        <v>2</v>
      </c>
      <c r="G10" s="47"/>
    </row>
    <row r="11" spans="1:7" ht="19.5" customHeight="1" x14ac:dyDescent="0.3">
      <c r="B11" s="6" t="s">
        <v>15</v>
      </c>
      <c r="C11" s="3" t="s">
        <v>16</v>
      </c>
      <c r="D11" s="42">
        <v>6690</v>
      </c>
      <c r="E11" s="18" t="s">
        <v>5</v>
      </c>
      <c r="F11" s="45"/>
      <c r="G11" s="47"/>
    </row>
    <row r="12" spans="1:7" ht="18.600000000000001" thickBot="1" x14ac:dyDescent="0.35">
      <c r="B12" s="6" t="s">
        <v>18</v>
      </c>
      <c r="C12" s="5" t="s">
        <v>7</v>
      </c>
      <c r="D12" s="42">
        <v>11000</v>
      </c>
      <c r="E12" s="18" t="s">
        <v>33</v>
      </c>
      <c r="F12" s="46"/>
      <c r="G12" s="48"/>
    </row>
    <row r="13" spans="1:7" ht="19.5" customHeight="1" thickBot="1" x14ac:dyDescent="0.35">
      <c r="B13" s="7" t="s">
        <v>21</v>
      </c>
      <c r="C13" s="8" t="s">
        <v>22</v>
      </c>
      <c r="D13" s="72">
        <f>F6</f>
        <v>282316440</v>
      </c>
      <c r="E13" s="9" t="s">
        <v>4</v>
      </c>
      <c r="F13" s="40">
        <f>(5*D10*D11*D11*D11*D11) / (384*D12*D13)</f>
        <v>36.786503217065516</v>
      </c>
      <c r="G13" s="29" t="s">
        <v>5</v>
      </c>
    </row>
    <row r="14" spans="1:7" ht="15.6" x14ac:dyDescent="0.3">
      <c r="B14" s="1"/>
      <c r="C14" s="4"/>
      <c r="D14" s="2"/>
      <c r="E14" s="23"/>
      <c r="F14" s="2"/>
      <c r="G14" s="2"/>
    </row>
    <row r="15" spans="1:7" ht="16.2" thickBot="1" x14ac:dyDescent="0.35">
      <c r="B15" s="1"/>
      <c r="C15" s="4"/>
      <c r="D15" s="2"/>
      <c r="E15" s="23"/>
      <c r="F15" s="2"/>
      <c r="G15" s="2"/>
    </row>
    <row r="16" spans="1:7" ht="18" x14ac:dyDescent="0.3">
      <c r="B16" s="56" t="s">
        <v>9</v>
      </c>
      <c r="C16" s="57"/>
      <c r="D16" s="57"/>
      <c r="E16" s="25"/>
      <c r="F16" s="25"/>
      <c r="G16" s="26"/>
    </row>
    <row r="17" spans="2:8" ht="18" x14ac:dyDescent="0.3">
      <c r="B17" s="24" t="s">
        <v>23</v>
      </c>
      <c r="C17" s="5" t="s">
        <v>24</v>
      </c>
      <c r="D17" s="41">
        <v>1.91</v>
      </c>
      <c r="E17" s="19" t="s">
        <v>32</v>
      </c>
      <c r="F17" s="45" t="s">
        <v>2</v>
      </c>
      <c r="G17" s="51"/>
    </row>
    <row r="18" spans="2:8" ht="19.5" customHeight="1" x14ac:dyDescent="0.3">
      <c r="B18" s="6" t="s">
        <v>15</v>
      </c>
      <c r="C18" s="3" t="s">
        <v>16</v>
      </c>
      <c r="D18" s="42">
        <v>6690</v>
      </c>
      <c r="E18" s="18" t="s">
        <v>5</v>
      </c>
      <c r="F18" s="45"/>
      <c r="G18" s="51"/>
    </row>
    <row r="19" spans="2:8" ht="18.600000000000001" thickBot="1" x14ac:dyDescent="0.35">
      <c r="B19" s="6" t="s">
        <v>18</v>
      </c>
      <c r="C19" s="5" t="s">
        <v>7</v>
      </c>
      <c r="D19" s="42">
        <v>11000</v>
      </c>
      <c r="E19" s="18" t="s">
        <v>33</v>
      </c>
      <c r="F19" s="46"/>
      <c r="G19" s="52"/>
    </row>
    <row r="20" spans="2:8" ht="20.25" customHeight="1" thickBot="1" x14ac:dyDescent="0.35">
      <c r="B20" s="7" t="s">
        <v>21</v>
      </c>
      <c r="C20" s="8" t="s">
        <v>22</v>
      </c>
      <c r="D20" s="72">
        <f>F6</f>
        <v>282316440</v>
      </c>
      <c r="E20" s="9" t="s">
        <v>4</v>
      </c>
      <c r="F20" s="35">
        <f>(5*D17*D18*D18*D18*D18)/(384*D19*D20)</f>
        <v>16.041603001049115</v>
      </c>
      <c r="G20" s="29" t="s">
        <v>5</v>
      </c>
    </row>
    <row r="21" spans="2:8" ht="15.6" x14ac:dyDescent="0.3">
      <c r="B21" s="1"/>
      <c r="C21" s="4"/>
      <c r="D21" s="2"/>
      <c r="E21" s="23"/>
      <c r="F21" s="2"/>
      <c r="G21" s="2"/>
    </row>
    <row r="22" spans="2:8" ht="16.2" thickBot="1" x14ac:dyDescent="0.35">
      <c r="B22" s="1"/>
      <c r="C22" s="4"/>
      <c r="D22" s="2"/>
      <c r="E22" s="23"/>
      <c r="F22" s="2"/>
      <c r="G22" s="2"/>
    </row>
    <row r="23" spans="2:8" ht="18" x14ac:dyDescent="0.3">
      <c r="B23" s="56" t="s">
        <v>28</v>
      </c>
      <c r="C23" s="57"/>
      <c r="D23" s="57"/>
      <c r="E23" s="25"/>
      <c r="F23" s="25"/>
      <c r="G23" s="26"/>
      <c r="H23" s="44"/>
    </row>
    <row r="24" spans="2:8" ht="18" x14ac:dyDescent="0.3">
      <c r="B24" s="6" t="s">
        <v>3</v>
      </c>
      <c r="C24" s="5" t="s">
        <v>10</v>
      </c>
      <c r="D24" s="73">
        <f>F13</f>
        <v>36.786503217065516</v>
      </c>
      <c r="E24" s="19" t="s">
        <v>5</v>
      </c>
      <c r="F24" s="45" t="s">
        <v>2</v>
      </c>
      <c r="G24" s="51"/>
    </row>
    <row r="25" spans="2:8" ht="20.25" customHeight="1" x14ac:dyDescent="0.3">
      <c r="B25" s="10" t="s">
        <v>25</v>
      </c>
      <c r="C25" s="3" t="s">
        <v>11</v>
      </c>
      <c r="D25" s="42">
        <v>0.8</v>
      </c>
      <c r="E25" s="17"/>
      <c r="F25" s="45"/>
      <c r="G25" s="51"/>
    </row>
    <row r="26" spans="2:8" ht="19.5" customHeight="1" thickBot="1" x14ac:dyDescent="0.35">
      <c r="B26" s="10" t="s">
        <v>26</v>
      </c>
      <c r="C26" s="36" t="s">
        <v>34</v>
      </c>
      <c r="D26" s="42">
        <v>0.3</v>
      </c>
      <c r="E26" s="17"/>
      <c r="F26" s="46"/>
      <c r="G26" s="52"/>
    </row>
    <row r="27" spans="2:8" ht="21" customHeight="1" thickBot="1" x14ac:dyDescent="0.35">
      <c r="B27" s="7" t="s">
        <v>6</v>
      </c>
      <c r="C27" s="8" t="s">
        <v>30</v>
      </c>
      <c r="D27" s="74">
        <f>F20</f>
        <v>16.041603001049115</v>
      </c>
      <c r="E27" s="28" t="s">
        <v>5</v>
      </c>
      <c r="F27" s="35">
        <f>D24*(1+D25*D26)+D27*(1+D25)</f>
        <v>74.490149391049641</v>
      </c>
      <c r="G27" s="29" t="s">
        <v>5</v>
      </c>
    </row>
    <row r="28" spans="2:8" ht="15.6" x14ac:dyDescent="0.3">
      <c r="B28" s="1"/>
      <c r="C28" s="4"/>
      <c r="D28" s="2"/>
      <c r="E28" s="23"/>
      <c r="F28" s="2"/>
      <c r="G28" s="2"/>
    </row>
    <row r="29" spans="2:8" ht="16.2" thickBot="1" x14ac:dyDescent="0.35">
      <c r="B29" s="1"/>
      <c r="C29" s="4"/>
      <c r="D29" s="2"/>
      <c r="E29" s="23"/>
      <c r="F29" s="23"/>
      <c r="G29" s="2"/>
    </row>
    <row r="30" spans="2:8" ht="16.2" x14ac:dyDescent="0.35">
      <c r="B30" s="58" t="s">
        <v>29</v>
      </c>
      <c r="C30" s="59"/>
      <c r="D30" s="59"/>
      <c r="E30" s="30"/>
      <c r="F30" s="30"/>
      <c r="G30" s="31"/>
    </row>
    <row r="31" spans="2:8" ht="16.2" thickBot="1" x14ac:dyDescent="0.35">
      <c r="B31" s="66" t="s">
        <v>15</v>
      </c>
      <c r="C31" s="68" t="s">
        <v>16</v>
      </c>
      <c r="D31" s="70">
        <v>6690</v>
      </c>
      <c r="E31" s="49" t="s">
        <v>5</v>
      </c>
      <c r="F31" s="15" t="s">
        <v>2</v>
      </c>
      <c r="G31" s="11"/>
    </row>
    <row r="32" spans="2:8" ht="20.25" customHeight="1" thickBot="1" x14ac:dyDescent="0.35">
      <c r="B32" s="67"/>
      <c r="C32" s="69"/>
      <c r="D32" s="71"/>
      <c r="E32" s="50"/>
      <c r="F32" s="35">
        <f>D31/300</f>
        <v>22.3</v>
      </c>
      <c r="G32" s="29" t="s">
        <v>5</v>
      </c>
    </row>
    <row r="33" spans="2:7" ht="15.6" x14ac:dyDescent="0.3">
      <c r="B33" s="1"/>
      <c r="C33" s="4"/>
      <c r="D33" s="2"/>
      <c r="E33" s="23"/>
      <c r="F33" s="2"/>
      <c r="G33" s="2"/>
    </row>
    <row r="34" spans="2:7" ht="16.2" thickBot="1" x14ac:dyDescent="0.35">
      <c r="B34" s="1"/>
      <c r="C34" s="4"/>
      <c r="D34" s="2"/>
      <c r="E34" s="23"/>
      <c r="F34" s="2"/>
      <c r="G34" s="2"/>
    </row>
    <row r="35" spans="2:7" ht="16.2" x14ac:dyDescent="0.35">
      <c r="B35" s="58" t="s">
        <v>27</v>
      </c>
      <c r="C35" s="59"/>
      <c r="D35" s="59"/>
      <c r="E35" s="63"/>
      <c r="F35" s="64"/>
      <c r="G35" s="65"/>
    </row>
    <row r="36" spans="2:7" ht="16.2" thickBot="1" x14ac:dyDescent="0.35">
      <c r="B36" s="66" t="s">
        <v>15</v>
      </c>
      <c r="C36" s="68" t="s">
        <v>16</v>
      </c>
      <c r="D36" s="70">
        <v>6690</v>
      </c>
      <c r="E36" s="49" t="s">
        <v>5</v>
      </c>
      <c r="F36" s="15" t="s">
        <v>2</v>
      </c>
      <c r="G36" s="11"/>
    </row>
    <row r="37" spans="2:7" ht="20.25" customHeight="1" thickBot="1" x14ac:dyDescent="0.35">
      <c r="B37" s="67"/>
      <c r="C37" s="69"/>
      <c r="D37" s="71"/>
      <c r="E37" s="50"/>
      <c r="F37" s="35">
        <f>D36/200</f>
        <v>33.450000000000003</v>
      </c>
      <c r="G37" s="29" t="s">
        <v>5</v>
      </c>
    </row>
    <row r="38" spans="2:7" ht="15.6" x14ac:dyDescent="0.3">
      <c r="B38" s="1"/>
      <c r="C38" s="4"/>
      <c r="D38" s="2"/>
      <c r="E38" s="23"/>
      <c r="F38" s="2"/>
      <c r="G38" s="2"/>
    </row>
    <row r="39" spans="2:7" ht="15.6" x14ac:dyDescent="0.3">
      <c r="B39" s="1"/>
      <c r="C39" s="4"/>
      <c r="D39" s="2"/>
      <c r="E39" s="23"/>
      <c r="F39" s="2"/>
      <c r="G39" s="2"/>
    </row>
    <row r="40" spans="2:7" ht="15.6" x14ac:dyDescent="0.3">
      <c r="B40" s="1"/>
      <c r="C40" s="4"/>
      <c r="D40" s="2"/>
      <c r="E40" s="23"/>
      <c r="F40" s="2"/>
      <c r="G40" s="2"/>
    </row>
    <row r="41" spans="2:7" ht="15.6" x14ac:dyDescent="0.3">
      <c r="B41" s="1"/>
      <c r="C41" s="4"/>
      <c r="D41" s="2"/>
      <c r="E41" s="23"/>
      <c r="F41" s="2"/>
      <c r="G41" s="2"/>
    </row>
    <row r="42" spans="2:7" ht="15.6" x14ac:dyDescent="0.3">
      <c r="B42" s="1"/>
      <c r="C42" s="4"/>
      <c r="D42" s="2"/>
      <c r="E42" s="23"/>
      <c r="F42" s="2"/>
      <c r="G42" s="2"/>
    </row>
    <row r="43" spans="2:7" ht="15.6" x14ac:dyDescent="0.3">
      <c r="B43" s="1"/>
      <c r="C43" s="4"/>
      <c r="D43" s="2"/>
      <c r="E43" s="23"/>
      <c r="F43" s="2"/>
      <c r="G43" s="2"/>
    </row>
    <row r="44" spans="2:7" ht="15.6" x14ac:dyDescent="0.3">
      <c r="B44" s="1"/>
      <c r="C44" s="4"/>
      <c r="D44" s="2"/>
      <c r="E44" s="23"/>
      <c r="F44" s="2"/>
      <c r="G44" s="2"/>
    </row>
    <row r="45" spans="2:7" ht="15.6" x14ac:dyDescent="0.3">
      <c r="B45" s="1"/>
      <c r="C45" s="4"/>
      <c r="D45" s="2"/>
      <c r="E45" s="23"/>
      <c r="F45" s="2"/>
      <c r="G45" s="2"/>
    </row>
    <row r="46" spans="2:7" ht="15.6" x14ac:dyDescent="0.3">
      <c r="B46" s="1"/>
      <c r="C46" s="4"/>
      <c r="D46" s="2"/>
      <c r="E46" s="23"/>
      <c r="F46" s="2"/>
      <c r="G46" s="2"/>
    </row>
    <row r="47" spans="2:7" ht="15.6" x14ac:dyDescent="0.3">
      <c r="B47" s="1"/>
      <c r="C47" s="4"/>
      <c r="D47" s="2"/>
      <c r="E47" s="23"/>
      <c r="F47" s="2"/>
      <c r="G47" s="2"/>
    </row>
    <row r="48" spans="2:7" ht="15.6" x14ac:dyDescent="0.3">
      <c r="B48" s="1"/>
      <c r="C48" s="4"/>
      <c r="D48" s="2"/>
      <c r="E48" s="23"/>
      <c r="F48" s="2"/>
      <c r="G48" s="2"/>
    </row>
    <row r="49" spans="2:7" ht="15.6" x14ac:dyDescent="0.3">
      <c r="B49" s="1"/>
      <c r="C49" s="4"/>
      <c r="D49" s="2"/>
      <c r="E49" s="23"/>
      <c r="F49" s="2"/>
      <c r="G49" s="2"/>
    </row>
    <row r="50" spans="2:7" ht="15.6" x14ac:dyDescent="0.3">
      <c r="B50" s="1"/>
      <c r="C50" s="4"/>
      <c r="D50" s="2"/>
      <c r="E50" s="23"/>
      <c r="F50" s="2"/>
      <c r="G50" s="2"/>
    </row>
    <row r="51" spans="2:7" ht="15.6" x14ac:dyDescent="0.3">
      <c r="B51" s="1"/>
      <c r="C51" s="4"/>
      <c r="D51" s="2"/>
      <c r="E51" s="23"/>
      <c r="F51" s="2"/>
      <c r="G51" s="2"/>
    </row>
    <row r="52" spans="2:7" ht="15.6" x14ac:dyDescent="0.3">
      <c r="B52" s="1"/>
      <c r="C52" s="4"/>
      <c r="D52" s="2"/>
      <c r="E52" s="23"/>
      <c r="F52" s="2"/>
      <c r="G52" s="2"/>
    </row>
    <row r="53" spans="2:7" ht="15.6" x14ac:dyDescent="0.3">
      <c r="B53" s="1"/>
      <c r="C53" s="4"/>
      <c r="D53" s="2"/>
      <c r="E53" s="23"/>
      <c r="F53" s="2"/>
      <c r="G53" s="2"/>
    </row>
    <row r="54" spans="2:7" ht="15.6" x14ac:dyDescent="0.3">
      <c r="B54" s="1"/>
      <c r="C54" s="4"/>
      <c r="D54" s="2"/>
      <c r="E54" s="23"/>
      <c r="F54" s="2"/>
      <c r="G54" s="2"/>
    </row>
    <row r="55" spans="2:7" ht="15.6" x14ac:dyDescent="0.3">
      <c r="B55" s="1"/>
      <c r="C55" s="4"/>
      <c r="D55" s="2"/>
      <c r="E55" s="23"/>
      <c r="F55" s="2"/>
      <c r="G55" s="2"/>
    </row>
    <row r="56" spans="2:7" ht="15.6" x14ac:dyDescent="0.3">
      <c r="B56" s="1"/>
      <c r="C56" s="4"/>
      <c r="D56" s="2"/>
      <c r="E56" s="23"/>
      <c r="F56" s="2"/>
      <c r="G56" s="2"/>
    </row>
    <row r="57" spans="2:7" ht="15.6" x14ac:dyDescent="0.3">
      <c r="B57" s="1"/>
      <c r="C57" s="4"/>
      <c r="D57" s="2"/>
      <c r="E57" s="23"/>
      <c r="F57" s="2"/>
      <c r="G57" s="2"/>
    </row>
    <row r="58" spans="2:7" ht="15.6" x14ac:dyDescent="0.3">
      <c r="B58" s="1"/>
      <c r="C58" s="4"/>
      <c r="D58" s="2"/>
      <c r="E58" s="23"/>
      <c r="F58" s="2"/>
      <c r="G58" s="2"/>
    </row>
    <row r="59" spans="2:7" ht="15.6" x14ac:dyDescent="0.3">
      <c r="B59" s="1"/>
      <c r="C59" s="4"/>
      <c r="D59" s="2"/>
      <c r="E59" s="23"/>
      <c r="F59" s="2"/>
      <c r="G59" s="2"/>
    </row>
    <row r="60" spans="2:7" ht="15.6" x14ac:dyDescent="0.3">
      <c r="B60" s="1"/>
      <c r="C60" s="4"/>
      <c r="D60" s="2"/>
      <c r="E60" s="23"/>
      <c r="F60" s="2"/>
      <c r="G60" s="2"/>
    </row>
    <row r="61" spans="2:7" ht="15.6" x14ac:dyDescent="0.3">
      <c r="B61" s="1"/>
      <c r="C61" s="4"/>
      <c r="D61" s="2"/>
      <c r="E61" s="23"/>
      <c r="F61" s="2"/>
      <c r="G61" s="2"/>
    </row>
    <row r="62" spans="2:7" ht="15.6" x14ac:dyDescent="0.3">
      <c r="B62" s="1"/>
      <c r="C62" s="4"/>
      <c r="D62" s="2"/>
      <c r="E62" s="23"/>
      <c r="F62" s="2"/>
      <c r="G62" s="2"/>
    </row>
    <row r="63" spans="2:7" ht="15.6" x14ac:dyDescent="0.3">
      <c r="B63" s="1"/>
      <c r="C63" s="4"/>
      <c r="D63" s="2"/>
      <c r="E63" s="23"/>
      <c r="F63" s="2"/>
      <c r="G63" s="2"/>
    </row>
    <row r="64" spans="2:7" ht="15.6" x14ac:dyDescent="0.3">
      <c r="B64" s="1"/>
      <c r="C64" s="4"/>
      <c r="D64" s="2"/>
      <c r="E64" s="23"/>
      <c r="F64" s="2"/>
      <c r="G64" s="2"/>
    </row>
    <row r="65" spans="2:7" ht="15.6" x14ac:dyDescent="0.3">
      <c r="B65" s="1"/>
      <c r="C65" s="4"/>
      <c r="D65" s="2"/>
      <c r="E65" s="23"/>
      <c r="F65" s="2"/>
      <c r="G65" s="2"/>
    </row>
    <row r="66" spans="2:7" ht="15.6" x14ac:dyDescent="0.3">
      <c r="B66" s="1"/>
      <c r="C66" s="4"/>
      <c r="D66" s="2"/>
      <c r="E66" s="23"/>
      <c r="F66" s="2"/>
      <c r="G66" s="2"/>
    </row>
    <row r="67" spans="2:7" ht="15.6" x14ac:dyDescent="0.3">
      <c r="B67" s="1"/>
      <c r="C67" s="4"/>
      <c r="D67" s="2"/>
      <c r="E67" s="23"/>
      <c r="F67" s="2"/>
      <c r="G67" s="2"/>
    </row>
    <row r="68" spans="2:7" ht="15.6" x14ac:dyDescent="0.3">
      <c r="B68" s="1"/>
      <c r="C68" s="4"/>
      <c r="D68" s="2"/>
      <c r="E68" s="23"/>
      <c r="F68" s="2"/>
      <c r="G68" s="2"/>
    </row>
    <row r="69" spans="2:7" ht="15.6" x14ac:dyDescent="0.3">
      <c r="B69" s="1"/>
      <c r="C69" s="4"/>
      <c r="D69" s="2"/>
      <c r="E69" s="23"/>
      <c r="F69" s="2"/>
      <c r="G69" s="2"/>
    </row>
    <row r="70" spans="2:7" ht="15.6" x14ac:dyDescent="0.3">
      <c r="B70" s="1"/>
      <c r="C70" s="4"/>
      <c r="D70" s="2"/>
      <c r="E70" s="23"/>
      <c r="F70" s="2"/>
      <c r="G70" s="2"/>
    </row>
    <row r="71" spans="2:7" ht="15.6" x14ac:dyDescent="0.3">
      <c r="B71" s="1"/>
      <c r="C71" s="4"/>
      <c r="D71" s="2"/>
      <c r="E71" s="23"/>
      <c r="F71" s="2"/>
      <c r="G71" s="2"/>
    </row>
    <row r="72" spans="2:7" ht="15.6" x14ac:dyDescent="0.3">
      <c r="B72" s="1"/>
      <c r="C72" s="4"/>
      <c r="D72" s="2"/>
      <c r="E72" s="23"/>
      <c r="F72" s="2"/>
      <c r="G72" s="2"/>
    </row>
    <row r="73" spans="2:7" ht="15.6" x14ac:dyDescent="0.3">
      <c r="B73" s="1"/>
      <c r="C73" s="4"/>
      <c r="D73" s="2"/>
      <c r="E73" s="23"/>
      <c r="F73" s="2"/>
      <c r="G73" s="2"/>
    </row>
    <row r="74" spans="2:7" ht="15.6" x14ac:dyDescent="0.3">
      <c r="B74" s="1"/>
      <c r="C74" s="4"/>
      <c r="D74" s="2"/>
      <c r="E74" s="23"/>
      <c r="F74" s="2"/>
      <c r="G74" s="2"/>
    </row>
    <row r="75" spans="2:7" ht="15.6" x14ac:dyDescent="0.3">
      <c r="B75" s="1"/>
      <c r="C75" s="4"/>
      <c r="D75" s="2"/>
      <c r="E75" s="23"/>
      <c r="F75" s="2"/>
      <c r="G75" s="2"/>
    </row>
    <row r="76" spans="2:7" ht="15.6" x14ac:dyDescent="0.3">
      <c r="B76" s="1"/>
      <c r="C76" s="4"/>
      <c r="D76" s="2"/>
      <c r="E76" s="23"/>
      <c r="F76" s="2"/>
      <c r="G76" s="2"/>
    </row>
    <row r="77" spans="2:7" ht="15.6" x14ac:dyDescent="0.3">
      <c r="B77" s="1"/>
      <c r="C77" s="4"/>
      <c r="D77" s="2"/>
      <c r="E77" s="23"/>
      <c r="F77" s="2"/>
      <c r="G77" s="2"/>
    </row>
    <row r="78" spans="2:7" ht="15.6" x14ac:dyDescent="0.3">
      <c r="B78" s="1"/>
      <c r="C78" s="4"/>
      <c r="D78" s="2"/>
      <c r="E78" s="23"/>
      <c r="F78" s="2"/>
      <c r="G78" s="2"/>
    </row>
    <row r="79" spans="2:7" ht="15.6" x14ac:dyDescent="0.3">
      <c r="B79" s="1"/>
      <c r="C79" s="4"/>
      <c r="D79" s="2"/>
      <c r="E79" s="23"/>
      <c r="F79" s="2"/>
      <c r="G79" s="2"/>
    </row>
    <row r="80" spans="2:7" ht="15.6" x14ac:dyDescent="0.3">
      <c r="B80" s="1"/>
      <c r="C80" s="4"/>
      <c r="D80" s="2"/>
      <c r="E80" s="23"/>
      <c r="F80" s="2"/>
      <c r="G80" s="2"/>
    </row>
    <row r="81" spans="2:7" ht="15.6" x14ac:dyDescent="0.3">
      <c r="B81" s="1"/>
      <c r="C81" s="4"/>
      <c r="D81" s="2"/>
      <c r="E81" s="23"/>
      <c r="F81" s="2"/>
      <c r="G81" s="2"/>
    </row>
    <row r="82" spans="2:7" ht="15.6" x14ac:dyDescent="0.3">
      <c r="B82" s="1"/>
      <c r="C82" s="4"/>
      <c r="D82" s="2"/>
      <c r="E82" s="23"/>
      <c r="F82" s="2"/>
      <c r="G82" s="2"/>
    </row>
    <row r="83" spans="2:7" ht="15.6" x14ac:dyDescent="0.3">
      <c r="B83" s="1"/>
      <c r="C83" s="4"/>
      <c r="D83" s="2"/>
      <c r="E83" s="23"/>
      <c r="F83" s="2"/>
      <c r="G83" s="2"/>
    </row>
    <row r="84" spans="2:7" ht="15.6" x14ac:dyDescent="0.3">
      <c r="B84" s="1"/>
      <c r="C84" s="4"/>
      <c r="D84" s="2"/>
      <c r="E84" s="23"/>
      <c r="F84" s="2"/>
      <c r="G84" s="2"/>
    </row>
    <row r="85" spans="2:7" ht="15.6" x14ac:dyDescent="0.3">
      <c r="B85" s="1"/>
      <c r="C85" s="4"/>
      <c r="D85" s="2"/>
      <c r="E85" s="23"/>
      <c r="F85" s="2"/>
      <c r="G85" s="2"/>
    </row>
    <row r="86" spans="2:7" ht="15.6" x14ac:dyDescent="0.3">
      <c r="B86" s="1"/>
      <c r="C86" s="4"/>
      <c r="D86" s="2"/>
      <c r="E86" s="23"/>
      <c r="F86" s="2"/>
      <c r="G86" s="2"/>
    </row>
    <row r="87" spans="2:7" ht="15.6" x14ac:dyDescent="0.3">
      <c r="B87" s="1"/>
      <c r="C87" s="4"/>
      <c r="D87" s="2"/>
      <c r="E87" s="23"/>
      <c r="F87" s="2"/>
      <c r="G87" s="2"/>
    </row>
    <row r="88" spans="2:7" ht="15.6" x14ac:dyDescent="0.3">
      <c r="B88" s="1"/>
      <c r="C88" s="4"/>
      <c r="D88" s="2"/>
      <c r="E88" s="23"/>
      <c r="F88" s="2"/>
      <c r="G88" s="2"/>
    </row>
    <row r="89" spans="2:7" ht="15.6" x14ac:dyDescent="0.3">
      <c r="B89" s="1"/>
      <c r="C89" s="4"/>
      <c r="D89" s="2"/>
      <c r="E89" s="23"/>
      <c r="F89" s="2"/>
      <c r="G89" s="2"/>
    </row>
    <row r="90" spans="2:7" ht="15.6" x14ac:dyDescent="0.3">
      <c r="B90" s="1"/>
      <c r="C90" s="4"/>
      <c r="D90" s="2"/>
      <c r="E90" s="23"/>
      <c r="F90" s="2"/>
      <c r="G90" s="2"/>
    </row>
    <row r="91" spans="2:7" ht="15.6" x14ac:dyDescent="0.3">
      <c r="B91" s="1"/>
      <c r="C91" s="4"/>
      <c r="D91" s="2"/>
      <c r="E91" s="23"/>
      <c r="F91" s="2"/>
      <c r="G91" s="2"/>
    </row>
    <row r="92" spans="2:7" ht="15.6" x14ac:dyDescent="0.3">
      <c r="B92" s="1"/>
      <c r="C92" s="4"/>
      <c r="D92" s="2"/>
      <c r="E92" s="23"/>
      <c r="F92" s="2"/>
      <c r="G92" s="2"/>
    </row>
    <row r="93" spans="2:7" ht="15.6" x14ac:dyDescent="0.3">
      <c r="B93" s="1"/>
      <c r="C93" s="4"/>
      <c r="D93" s="2"/>
      <c r="E93" s="23"/>
      <c r="F93" s="2"/>
      <c r="G93" s="2"/>
    </row>
  </sheetData>
  <sheetProtection password="CD8B" sheet="1" objects="1" scenarios="1"/>
  <mergeCells count="23">
    <mergeCell ref="A1:G1"/>
    <mergeCell ref="E36:E37"/>
    <mergeCell ref="B9:D9"/>
    <mergeCell ref="B4:D4"/>
    <mergeCell ref="B16:D16"/>
    <mergeCell ref="B23:D23"/>
    <mergeCell ref="B30:D30"/>
    <mergeCell ref="B35:D35"/>
    <mergeCell ref="E4:G4"/>
    <mergeCell ref="E35:G35"/>
    <mergeCell ref="B31:B32"/>
    <mergeCell ref="C31:C32"/>
    <mergeCell ref="C36:C37"/>
    <mergeCell ref="B36:B37"/>
    <mergeCell ref="D31:D32"/>
    <mergeCell ref="D36:D37"/>
    <mergeCell ref="F10:F12"/>
    <mergeCell ref="G10:G12"/>
    <mergeCell ref="E31:E32"/>
    <mergeCell ref="F17:F19"/>
    <mergeCell ref="G17:G19"/>
    <mergeCell ref="F24:F26"/>
    <mergeCell ref="G24:G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Florian</cp:lastModifiedBy>
  <cp:lastPrinted>2019-11-21T15:30:54Z</cp:lastPrinted>
  <dcterms:created xsi:type="dcterms:W3CDTF">2019-11-18T22:22:12Z</dcterms:created>
  <dcterms:modified xsi:type="dcterms:W3CDTF">2023-01-12T15:30:31Z</dcterms:modified>
</cp:coreProperties>
</file>